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<sst xmlns="http://schemas.openxmlformats.org/spreadsheetml/2006/main" count="24" uniqueCount="24">
  <si>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Committente</t>
  </si>
  <si>
    <t>COMUNE FERRARA</t>
  </si>
  <si>
    <t>Base Asta</t>
  </si>
  <si>
    <t>RIBASSO</t>
  </si>
  <si>
    <t>AZIENDA</t>
  </si>
  <si>
    <t>CALC</t>
  </si>
  <si>
    <t xml:space="preserve">Edilcoop Friuli scarl </t>
  </si>
  <si>
    <t>Manutencoop scarl di Bologna</t>
  </si>
  <si>
    <t>CLAFC di S. Piero in Bagno</t>
  </si>
  <si>
    <t>CIMS scarl di Sassoleone (BO)</t>
  </si>
  <si>
    <t>Consorzio Ravennate di Ravenna</t>
  </si>
  <si>
    <t>Aristea Service scarl</t>
  </si>
  <si>
    <t>Il Progresso scarl</t>
  </si>
  <si>
    <t>CAREA scarl di Bologna</t>
  </si>
  <si>
    <t>*****************</t>
  </si>
  <si>
    <t>Pasqualon srl di Mestre</t>
  </si>
  <si>
    <t>CMS di Cento</t>
  </si>
  <si>
    <t>Robur Asfalti snc</t>
  </si>
  <si>
    <t>**************************</t>
  </si>
  <si>
    <t>Eredi Fantoni Adriano srl</t>
  </si>
  <si>
    <t xml:space="preserve">COMAS srl di Calto </t>
  </si>
  <si>
    <t>Sintex Costr. Di Ferrara</t>
  </si>
  <si>
    <t>******************************</t>
  </si>
  <si>
    <t>CEB di Cassana - FE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</si>
</sst>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;[Red]0.000"/>
    <numFmt numFmtId="165" formatCode="0.000"/>
    <numFmt numFmtId="166" formatCode="0;[Red]0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4" fontId="0" fillId="0" borderId="5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Fill="1" applyBorder="1" applyAlignment="1">
      <alignment/>
    </xf>
    <xf numFmtId="164" fontId="1" fillId="0" borderId="9" xfId="0" applyNumberFormat="1" applyFont="1" applyBorder="1" applyAlignment="1">
      <alignment horizontal="center"/>
    </xf>
    <xf numFmtId="42" fontId="1" fillId="0" borderId="10" xfId="19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164" fontId="2" fillId="2" borderId="13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4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6" sqref="A6"/>
    </sheetView>
  </sheetViews>
  <sheetFormatPr defaultColWidth="9.140625" defaultRowHeight="12.75"/>
  <cols>
    <col min="1" max="1" width="5.00390625" style="0" customWidth="1"/>
    <col min="3" max="3" width="32.421875" style="0" customWidth="1"/>
    <col min="6" max="6" width="11.7109375" style="0" customWidth="1"/>
    <col min="8" max="8" width="14.57421875" style="0" customWidth="1"/>
  </cols>
  <sheetData>
    <row r="1" spans="1:12" ht="16.5" thickBot="1">
      <c r="A1" s="1"/>
      <c r="B1" s="2" t="s">
        <v>0</v>
      </c>
      <c r="C1" s="3" t="s">
        <v>1</v>
      </c>
      <c r="D1" s="4"/>
      <c r="E1" s="5"/>
      <c r="F1" s="6"/>
      <c r="G1" s="5"/>
      <c r="H1" s="6"/>
      <c r="I1" s="7"/>
      <c r="J1" s="8"/>
      <c r="K1" s="9"/>
      <c r="L1" s="10"/>
    </row>
    <row r="2" spans="1:12" ht="15.75" thickBot="1">
      <c r="A2" s="1"/>
      <c r="B2" s="11" t="s">
        <v>2</v>
      </c>
      <c r="C2" s="12">
        <v>560000000</v>
      </c>
      <c r="D2" s="13"/>
      <c r="E2" s="13"/>
      <c r="F2" s="14"/>
      <c r="G2" s="15"/>
      <c r="H2" s="15"/>
      <c r="I2" s="15"/>
      <c r="K2" s="16"/>
      <c r="L2" s="17"/>
    </row>
    <row r="3" spans="1:12" ht="15.75">
      <c r="A3" s="18"/>
      <c r="B3" s="19" t="s">
        <v>3</v>
      </c>
      <c r="C3" s="19" t="s">
        <v>4</v>
      </c>
      <c r="D3" s="20" t="s">
        <v>5</v>
      </c>
      <c r="E3" s="20"/>
      <c r="F3" s="20"/>
      <c r="G3" s="20"/>
      <c r="H3" s="20"/>
      <c r="I3" s="20"/>
      <c r="J3" s="21"/>
      <c r="K3" s="22"/>
      <c r="L3" s="23"/>
    </row>
    <row r="4" spans="1:12" ht="15.75">
      <c r="A4" s="18">
        <v>1</v>
      </c>
      <c r="B4" s="24">
        <v>3.63</v>
      </c>
      <c r="C4" s="24" t="s">
        <v>6</v>
      </c>
      <c r="D4" s="25">
        <f>COUNTA(B4:B150)</f>
        <v>15</v>
      </c>
      <c r="E4" s="26"/>
      <c r="F4" s="26"/>
      <c r="G4" s="27"/>
      <c r="H4" s="28"/>
      <c r="I4" s="28"/>
      <c r="J4" s="29"/>
      <c r="K4" s="28"/>
      <c r="L4" s="30"/>
    </row>
    <row r="5" spans="1:12" ht="15">
      <c r="A5" s="18">
        <v>2</v>
      </c>
      <c r="B5" s="24">
        <v>7.54</v>
      </c>
      <c r="C5" s="24" t="s">
        <v>7</v>
      </c>
      <c r="D5" s="28">
        <f>SMALL(B4:B150,D8)</f>
        <v>3.135</v>
      </c>
      <c r="E5" s="26"/>
      <c r="F5" s="26"/>
      <c r="G5" s="1"/>
      <c r="H5" s="28"/>
      <c r="I5" s="28"/>
      <c r="J5" s="31"/>
      <c r="K5" s="28"/>
      <c r="L5" s="30"/>
    </row>
    <row r="6" spans="1:12" ht="15">
      <c r="A6" s="18">
        <v>3</v>
      </c>
      <c r="B6" s="32">
        <v>7.29</v>
      </c>
      <c r="C6" s="32" t="s">
        <v>8</v>
      </c>
      <c r="D6" s="28">
        <f>LARGE(B4:B150,D8)</f>
        <v>9.66</v>
      </c>
      <c r="E6" s="26"/>
      <c r="F6" s="26"/>
      <c r="G6" s="1"/>
      <c r="H6" s="28"/>
      <c r="I6" s="28"/>
      <c r="J6" s="31"/>
      <c r="K6" s="28"/>
      <c r="L6" s="30"/>
    </row>
    <row r="7" spans="1:12" ht="15">
      <c r="A7" s="18">
        <v>4</v>
      </c>
      <c r="B7" s="24">
        <v>11.16</v>
      </c>
      <c r="C7" s="24" t="s">
        <v>9</v>
      </c>
      <c r="D7" s="28">
        <f>D4*0.1</f>
        <v>1.5</v>
      </c>
      <c r="E7" s="26"/>
      <c r="F7" s="26"/>
      <c r="G7" s="1"/>
      <c r="H7" s="28"/>
      <c r="I7" s="28"/>
      <c r="J7" s="31"/>
      <c r="K7" s="28"/>
      <c r="L7" s="30"/>
    </row>
    <row r="8" spans="1:12" ht="15">
      <c r="A8" s="18">
        <v>5</v>
      </c>
      <c r="B8" s="24">
        <v>6.876</v>
      </c>
      <c r="C8" s="24" t="s">
        <v>10</v>
      </c>
      <c r="D8" s="33">
        <f>ROUNDUP(D7,)</f>
        <v>2</v>
      </c>
      <c r="E8" s="26"/>
      <c r="F8" s="26"/>
      <c r="G8" s="1"/>
      <c r="H8" s="28"/>
      <c r="I8" s="28"/>
      <c r="J8" s="31"/>
      <c r="K8" s="28"/>
      <c r="L8" s="30"/>
    </row>
    <row r="9" spans="1:12" ht="15">
      <c r="A9" s="18">
        <v>6</v>
      </c>
      <c r="B9" s="24">
        <v>6.89</v>
      </c>
      <c r="C9" s="24" t="s">
        <v>11</v>
      </c>
      <c r="D9" s="28"/>
      <c r="E9" s="26"/>
      <c r="F9" s="26"/>
      <c r="G9" s="1"/>
      <c r="H9" s="28"/>
      <c r="I9" s="28"/>
      <c r="J9" s="31"/>
      <c r="K9" s="28"/>
      <c r="L9" s="30"/>
    </row>
    <row r="10" spans="1:12" ht="15">
      <c r="A10" s="18">
        <v>7</v>
      </c>
      <c r="B10" s="24">
        <v>9.66</v>
      </c>
      <c r="C10" s="24" t="s">
        <v>12</v>
      </c>
      <c r="D10" s="28"/>
      <c r="E10" s="26"/>
      <c r="F10" s="26"/>
      <c r="G10" s="1"/>
      <c r="H10" s="28"/>
      <c r="I10" s="28"/>
      <c r="J10" s="31"/>
      <c r="K10" s="28"/>
      <c r="L10" s="30"/>
    </row>
    <row r="11" spans="1:12" ht="15">
      <c r="A11" s="18">
        <v>8</v>
      </c>
      <c r="B11" s="24">
        <v>2.07</v>
      </c>
      <c r="C11" s="24" t="s">
        <v>13</v>
      </c>
      <c r="D11" s="28"/>
      <c r="E11" s="26"/>
      <c r="F11" s="26"/>
      <c r="G11" s="1"/>
      <c r="H11" s="28"/>
      <c r="I11" s="28"/>
      <c r="J11" s="31"/>
      <c r="K11" s="28"/>
      <c r="L11" s="30"/>
    </row>
    <row r="12" spans="1:12" ht="15">
      <c r="A12" s="18">
        <v>9</v>
      </c>
      <c r="B12" s="24"/>
      <c r="C12" s="24" t="s">
        <v>14</v>
      </c>
      <c r="D12" s="28"/>
      <c r="E12" s="26"/>
      <c r="F12" s="26"/>
      <c r="G12" s="1"/>
      <c r="H12" s="28"/>
      <c r="I12" s="28"/>
      <c r="J12" s="31"/>
      <c r="K12" s="28"/>
      <c r="L12" s="30"/>
    </row>
    <row r="13" spans="1:12" ht="15">
      <c r="A13" s="18">
        <v>10</v>
      </c>
      <c r="B13" s="24">
        <v>8.02</v>
      </c>
      <c r="C13" s="24" t="s">
        <v>15</v>
      </c>
      <c r="D13" s="28"/>
      <c r="E13" s="26"/>
      <c r="F13" s="26"/>
      <c r="G13" s="1"/>
      <c r="H13" s="28"/>
      <c r="I13" s="28"/>
      <c r="J13" s="31"/>
      <c r="K13" s="28"/>
      <c r="L13" s="30"/>
    </row>
    <row r="14" spans="1:12" ht="15">
      <c r="A14" s="18">
        <v>11</v>
      </c>
      <c r="B14" s="24">
        <v>4.84</v>
      </c>
      <c r="C14" s="24" t="s">
        <v>16</v>
      </c>
      <c r="D14" s="28"/>
      <c r="E14" s="26"/>
      <c r="F14" s="26"/>
      <c r="G14" s="1"/>
      <c r="H14" s="28"/>
      <c r="I14" s="28"/>
      <c r="J14" s="31"/>
      <c r="K14" s="28"/>
      <c r="L14" s="30"/>
    </row>
    <row r="15" spans="1:12" ht="15">
      <c r="A15" s="18">
        <v>12</v>
      </c>
      <c r="B15" s="24">
        <v>4.221</v>
      </c>
      <c r="C15" s="24" t="s">
        <v>17</v>
      </c>
      <c r="D15" s="28"/>
      <c r="E15" s="26"/>
      <c r="F15" s="26"/>
      <c r="G15" s="1"/>
      <c r="H15" s="28"/>
      <c r="I15" s="28"/>
      <c r="J15" s="31"/>
      <c r="K15" s="28"/>
      <c r="L15" s="30"/>
    </row>
    <row r="16" spans="1:12" ht="15">
      <c r="A16" s="18">
        <v>13</v>
      </c>
      <c r="B16" s="24"/>
      <c r="C16" s="24" t="s">
        <v>18</v>
      </c>
      <c r="D16" s="28"/>
      <c r="E16" s="26"/>
      <c r="F16" s="26"/>
      <c r="G16" s="1"/>
      <c r="H16" s="28"/>
      <c r="I16" s="28"/>
      <c r="J16" s="31"/>
      <c r="K16" s="28"/>
      <c r="L16" s="30"/>
    </row>
    <row r="17" spans="1:12" ht="15">
      <c r="A17" s="18">
        <v>14</v>
      </c>
      <c r="B17" s="24">
        <v>3.883</v>
      </c>
      <c r="C17" s="24" t="s">
        <v>19</v>
      </c>
      <c r="D17" s="28"/>
      <c r="E17" s="26"/>
      <c r="F17" s="26"/>
      <c r="G17" s="1"/>
      <c r="H17" s="28"/>
      <c r="I17" s="28"/>
      <c r="J17" s="31"/>
      <c r="K17" s="28"/>
      <c r="L17" s="30"/>
    </row>
    <row r="18" spans="1:12" ht="15">
      <c r="A18" s="18">
        <v>15</v>
      </c>
      <c r="B18" s="24">
        <v>3.135</v>
      </c>
      <c r="C18" s="24" t="s">
        <v>20</v>
      </c>
      <c r="D18" s="28"/>
      <c r="E18" s="26"/>
      <c r="F18" s="26"/>
      <c r="G18" s="1"/>
      <c r="H18" s="28"/>
      <c r="I18" s="28"/>
      <c r="J18" s="31"/>
      <c r="K18" s="28"/>
      <c r="L18" s="30"/>
    </row>
    <row r="19" spans="1:12" ht="15">
      <c r="A19" s="18">
        <v>16</v>
      </c>
      <c r="B19" s="24">
        <v>4.58</v>
      </c>
      <c r="C19" s="24" t="s">
        <v>21</v>
      </c>
      <c r="D19" s="28"/>
      <c r="E19" s="26"/>
      <c r="F19" s="26"/>
      <c r="G19" s="1"/>
      <c r="H19" s="28"/>
      <c r="I19" s="28"/>
      <c r="J19" s="31"/>
      <c r="K19" s="28"/>
      <c r="L19" s="30"/>
    </row>
    <row r="20" spans="1:12" ht="15">
      <c r="A20" s="18">
        <v>17</v>
      </c>
      <c r="B20" s="24"/>
      <c r="C20" s="24" t="s">
        <v>22</v>
      </c>
      <c r="D20" s="28"/>
      <c r="E20" s="26"/>
      <c r="F20" s="26"/>
      <c r="G20" s="1"/>
      <c r="H20" s="28"/>
      <c r="I20" s="28"/>
      <c r="J20" s="31"/>
      <c r="K20" s="28"/>
      <c r="L20" s="30"/>
    </row>
    <row r="21" spans="1:12" ht="15">
      <c r="A21" s="18">
        <v>18</v>
      </c>
      <c r="B21" s="24">
        <v>7.271</v>
      </c>
      <c r="C21" s="24" t="s">
        <v>23</v>
      </c>
      <c r="D21" s="28"/>
      <c r="E21" s="26"/>
      <c r="F21" s="26"/>
      <c r="G21" s="1"/>
      <c r="H21" s="28"/>
      <c r="I21" s="28"/>
      <c r="J21" s="31"/>
      <c r="K21" s="28"/>
      <c r="L21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Ferrara</dc:creator>
  <cp:keywords/>
  <dc:description/>
  <cp:lastModifiedBy>Comune di Ferrara</cp:lastModifiedBy>
  <dcterms:created xsi:type="dcterms:W3CDTF">2001-10-30T10:38:40Z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